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7-2016" sheetId="1" r:id="rId1"/>
  </sheets>
  <definedNames>
    <definedName name="_xlnm.Print_Area" localSheetId="0">'2017-2016'!$A$1:$H$34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<sst xmlns="http://schemas.openxmlformats.org/spreadsheetml/2006/main" count="55" uniqueCount="53">
  <si>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</si>
  <si>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</si>
  <si>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</si>
  <si>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</si>
  <si>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</si>
  <si>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</si>
  <si>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</si>
  <si>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</si>
  <si>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</si>
  <si>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</si>
  <si>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</si>
  <si>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</si>
  <si>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</si>
  <si>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</si>
  <si>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</si>
  <si>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</si>
  <si>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</si>
  <si>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</si>
  <si>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</si>
  <si>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</si>
  <si>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</si>
  <si>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</si>
  <si>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</si>
  <si>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</si>
  <si>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</si>
  <si>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</si>
  <si>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</si>
  <si>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</si>
  <si>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</si>
  <si>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</si>
  <si>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</si>
  <si>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</si>
  <si>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</si>
  <si>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</si>
  <si>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</si>
  <si>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</si>
  <si>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</si>
  <si>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</si>
  <si>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</si>
  <si>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</si>
  <si>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</si>
  <si>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</si>
  <si>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</si>
  <si>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</si>
  <si>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</si>
  <si>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</si>
  <si>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</si>
  <si>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</si>
  <si>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الجارية *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</si>
  <si>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</si>
  <si>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2017-2016</t>
  </si>
  <si>
    <t xml:space="preserve">*Source : Dubai Statistic Centre </t>
  </si>
  <si>
    <t>*المصدر : مركز دبي للإحصاء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</si>
</sst>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2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4" xfId="57" applyFont="1" applyFill="1" applyBorder="1" applyAlignment="1">
      <alignment horizontal="center" vertical="center" wrapText="1" readingOrder="2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50" zoomScaleNormal="50" zoomScaleSheetLayoutView="70" zoomScalePageLayoutView="0" workbookViewId="0" topLeftCell="A22">
      <selection activeCell="A32" sqref="A32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38" t="s">
        <v>48</v>
      </c>
      <c r="B7" s="38"/>
      <c r="C7" s="38"/>
      <c r="D7" s="38"/>
      <c r="E7" s="38"/>
      <c r="F7" s="38"/>
      <c r="G7" s="38"/>
      <c r="H7" s="38"/>
      <c r="I7" s="4"/>
      <c r="J7" s="5"/>
      <c r="K7" s="6"/>
      <c r="L7" s="6"/>
      <c r="M7" s="6"/>
    </row>
    <row r="8" spans="1:13" ht="18">
      <c r="A8" s="39" t="s">
        <v>49</v>
      </c>
      <c r="B8" s="39"/>
      <c r="C8" s="39"/>
      <c r="D8" s="39"/>
      <c r="E8" s="39"/>
      <c r="F8" s="39"/>
      <c r="G8" s="39"/>
      <c r="H8" s="39"/>
      <c r="I8" s="4"/>
      <c r="J8" s="7"/>
      <c r="K8" s="6"/>
      <c r="L8" s="6"/>
      <c r="M8" s="6"/>
    </row>
    <row r="9" spans="1:13" ht="18">
      <c r="A9" s="40" t="s">
        <v>50</v>
      </c>
      <c r="B9" s="40"/>
      <c r="C9" s="40"/>
      <c r="D9" s="40"/>
      <c r="E9" s="40"/>
      <c r="F9" s="40"/>
      <c r="G9" s="40"/>
      <c r="H9" s="40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1" t="s">
        <v>2</v>
      </c>
      <c r="B11" s="44">
        <v>2016</v>
      </c>
      <c r="C11" s="45"/>
      <c r="D11" s="44">
        <v>2017</v>
      </c>
      <c r="E11" s="45"/>
      <c r="F11" s="46" t="s">
        <v>3</v>
      </c>
      <c r="G11" s="46" t="s">
        <v>4</v>
      </c>
      <c r="H11" s="44" t="s">
        <v>5</v>
      </c>
      <c r="I11" s="2"/>
      <c r="J11" s="2"/>
      <c r="K11" s="2"/>
      <c r="L11" s="2"/>
      <c r="M11" s="2"/>
    </row>
    <row r="12" spans="1:13" ht="29.25" customHeight="1">
      <c r="A12" s="42"/>
      <c r="B12" s="51" t="s">
        <v>6</v>
      </c>
      <c r="C12" s="53" t="s">
        <v>7</v>
      </c>
      <c r="D12" s="51" t="s">
        <v>6</v>
      </c>
      <c r="E12" s="53" t="s">
        <v>7</v>
      </c>
      <c r="F12" s="47"/>
      <c r="G12" s="47"/>
      <c r="H12" s="49"/>
      <c r="I12" s="13"/>
      <c r="J12" s="13"/>
      <c r="K12" s="13"/>
      <c r="L12" s="13"/>
      <c r="M12" s="13"/>
    </row>
    <row r="13" spans="1:13" ht="29.25" customHeight="1">
      <c r="A13" s="43"/>
      <c r="B13" s="52"/>
      <c r="C13" s="54"/>
      <c r="D13" s="52"/>
      <c r="E13" s="54"/>
      <c r="F13" s="48"/>
      <c r="G13" s="48"/>
      <c r="H13" s="50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498.5077759784079</v>
      </c>
      <c r="C14" s="16">
        <f aca="true" t="shared" si="0" ref="C14:C32">B14/$B$33*100</f>
        <v>0.12510895707676356</v>
      </c>
      <c r="D14" s="15">
        <v>519.6015140973793</v>
      </c>
      <c r="E14" s="16">
        <f aca="true" t="shared" si="1" ref="E14:E32">D14/$D$33*100</f>
        <v>0.12539958533790432</v>
      </c>
      <c r="F14" s="16">
        <f>(D14/B14-1)*100</f>
        <v>4.231375945454685</v>
      </c>
      <c r="G14" s="16">
        <f aca="true" t="shared" si="2" ref="G14:G32">(D14-B14)/$B$33*100</f>
        <v>0.005293830315355388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2980.158661252562</v>
      </c>
      <c r="C15" s="16">
        <f t="shared" si="0"/>
        <v>0.7479212160749548</v>
      </c>
      <c r="D15" s="15">
        <v>3949.787681204155</v>
      </c>
      <c r="E15" s="16">
        <f t="shared" si="1"/>
        <v>0.9532338223766963</v>
      </c>
      <c r="F15" s="16">
        <f>(D15/B15-1)*100</f>
        <v>32.536154284619776</v>
      </c>
      <c r="G15" s="16">
        <f t="shared" si="2"/>
        <v>0.24334480078955176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36759.531385722075</v>
      </c>
      <c r="C16" s="16">
        <f t="shared" si="0"/>
        <v>9.225426073388759</v>
      </c>
      <c r="D16" s="15">
        <v>37211.9501767861</v>
      </c>
      <c r="E16" s="16">
        <f t="shared" si="1"/>
        <v>8.98065728289853</v>
      </c>
      <c r="F16" s="16">
        <f aca="true" t="shared" si="3" ref="F16:F32">(D16/B16-1)*100</f>
        <v>1.2307523355418848</v>
      </c>
      <c r="G16" s="16">
        <f t="shared" si="2"/>
        <v>0.1135421468619217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13381.768956951757</v>
      </c>
      <c r="C17" s="16">
        <f t="shared" si="0"/>
        <v>3.3583812303841754</v>
      </c>
      <c r="D17" s="15">
        <v>14100.831461898742</v>
      </c>
      <c r="E17" s="16">
        <f t="shared" si="1"/>
        <v>3.4030663311546654</v>
      </c>
      <c r="F17" s="16">
        <f t="shared" si="3"/>
        <v>5.373448811290649</v>
      </c>
      <c r="G17" s="16">
        <f t="shared" si="2"/>
        <v>0.1804608963026868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25385.942197221462</v>
      </c>
      <c r="C18" s="16">
        <f t="shared" si="0"/>
        <v>6.371031517957595</v>
      </c>
      <c r="D18" s="15">
        <v>26533.68723572254</v>
      </c>
      <c r="E18" s="16">
        <f t="shared" si="1"/>
        <v>6.40358676133818</v>
      </c>
      <c r="F18" s="16">
        <f t="shared" si="3"/>
        <v>4.5211835337224615</v>
      </c>
      <c r="G18" s="16">
        <f t="shared" si="2"/>
        <v>0.2880460279181668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104227.1630456415</v>
      </c>
      <c r="C19" s="16">
        <f t="shared" si="0"/>
        <v>26.157569241758022</v>
      </c>
      <c r="D19" s="15">
        <v>105861.86367366186</v>
      </c>
      <c r="E19" s="16">
        <f t="shared" si="1"/>
        <v>25.548489462806035</v>
      </c>
      <c r="F19" s="16">
        <f t="shared" si="3"/>
        <v>1.5684017296954789</v>
      </c>
      <c r="G19" s="16">
        <f t="shared" si="2"/>
        <v>0.4102557684340243</v>
      </c>
      <c r="H19" s="17" t="s">
        <v>19</v>
      </c>
      <c r="I19" s="18"/>
      <c r="J19" s="19"/>
      <c r="K19" s="19"/>
      <c r="L19" s="19"/>
      <c r="M19" s="19"/>
    </row>
    <row r="20" spans="1:13" ht="39.75" customHeight="1">
      <c r="A20" s="14" t="s">
        <v>20</v>
      </c>
      <c r="B20" s="15">
        <v>44619.98192009158</v>
      </c>
      <c r="C20" s="16">
        <f t="shared" si="0"/>
        <v>11.19813906984772</v>
      </c>
      <c r="D20" s="15">
        <v>47796.612661858446</v>
      </c>
      <c r="E20" s="16">
        <f t="shared" si="1"/>
        <v>11.535138458488388</v>
      </c>
      <c r="F20" s="16">
        <f t="shared" si="3"/>
        <v>7.119300826826391</v>
      </c>
      <c r="G20" s="16">
        <f t="shared" si="2"/>
        <v>0.7972292073888375</v>
      </c>
      <c r="H20" s="17" t="s">
        <v>21</v>
      </c>
      <c r="I20" s="18"/>
      <c r="J20" s="19"/>
      <c r="K20" s="19"/>
      <c r="L20" s="19"/>
      <c r="M20" s="19"/>
    </row>
    <row r="21" spans="1:13" ht="39.75" customHeight="1">
      <c r="A21" s="14" t="s">
        <v>22</v>
      </c>
      <c r="B21" s="15">
        <v>16401.36214920748</v>
      </c>
      <c r="C21" s="16">
        <f t="shared" si="0"/>
        <v>4.1161992089257415</v>
      </c>
      <c r="D21" s="15">
        <v>16630.07435219133</v>
      </c>
      <c r="E21" s="16">
        <f t="shared" si="1"/>
        <v>4.01346872810013</v>
      </c>
      <c r="F21" s="16">
        <f t="shared" si="3"/>
        <v>1.3944707817752588</v>
      </c>
      <c r="G21" s="16">
        <f t="shared" si="2"/>
        <v>0.057399195288134204</v>
      </c>
      <c r="H21" s="17" t="s">
        <v>23</v>
      </c>
      <c r="I21" s="18"/>
      <c r="J21" s="19"/>
      <c r="K21" s="19"/>
      <c r="L21" s="19"/>
      <c r="M21" s="19"/>
    </row>
    <row r="22" spans="1:13" ht="39.75" customHeight="1">
      <c r="A22" s="14" t="s">
        <v>24</v>
      </c>
      <c r="B22" s="15">
        <v>16060.89776488766</v>
      </c>
      <c r="C22" s="16">
        <f t="shared" si="0"/>
        <v>4.0307539137938155</v>
      </c>
      <c r="D22" s="15">
        <v>16756.778959983596</v>
      </c>
      <c r="E22" s="16">
        <f t="shared" si="1"/>
        <v>4.044047363547628</v>
      </c>
      <c r="F22" s="16">
        <f t="shared" si="3"/>
        <v>4.332766482190498</v>
      </c>
      <c r="G22" s="16">
        <f t="shared" si="2"/>
        <v>0.17464315455644008</v>
      </c>
      <c r="H22" s="17" t="s">
        <v>25</v>
      </c>
      <c r="I22" s="18"/>
      <c r="J22" s="19"/>
      <c r="K22" s="19"/>
      <c r="L22" s="19"/>
      <c r="M22" s="19"/>
    </row>
    <row r="23" spans="1:13" ht="39.75" customHeight="1">
      <c r="A23" s="14" t="s">
        <v>26</v>
      </c>
      <c r="B23" s="15">
        <v>44123.405728407444</v>
      </c>
      <c r="C23" s="16">
        <f t="shared" si="0"/>
        <v>11.073514876516292</v>
      </c>
      <c r="D23" s="15">
        <v>44756.27595462732</v>
      </c>
      <c r="E23" s="16">
        <f t="shared" si="1"/>
        <v>10.80138970674218</v>
      </c>
      <c r="F23" s="16">
        <f t="shared" si="3"/>
        <v>1.4343186247121942</v>
      </c>
      <c r="G23" s="16">
        <f t="shared" si="2"/>
        <v>0.15882948628414953</v>
      </c>
      <c r="H23" s="17" t="s">
        <v>27</v>
      </c>
      <c r="I23" s="18"/>
      <c r="J23" s="19"/>
      <c r="K23" s="19"/>
      <c r="L23" s="19"/>
      <c r="M23" s="19"/>
    </row>
    <row r="24" spans="1:13" ht="39.75" customHeight="1">
      <c r="A24" s="14" t="s">
        <v>28</v>
      </c>
      <c r="B24" s="15">
        <v>26702.825052200722</v>
      </c>
      <c r="C24" s="16">
        <f t="shared" si="0"/>
        <v>6.701525541356464</v>
      </c>
      <c r="D24" s="15">
        <v>27205.918751253503</v>
      </c>
      <c r="E24" s="16">
        <f t="shared" si="1"/>
        <v>6.565821764531137</v>
      </c>
      <c r="F24" s="16">
        <f t="shared" si="3"/>
        <v>1.8840467181629572</v>
      </c>
      <c r="G24" s="16">
        <f t="shared" si="2"/>
        <v>0.1262598720287781</v>
      </c>
      <c r="H24" s="17" t="s">
        <v>29</v>
      </c>
      <c r="I24" s="18"/>
      <c r="J24" s="19"/>
      <c r="K24" s="19"/>
      <c r="L24" s="19"/>
      <c r="M24" s="19"/>
    </row>
    <row r="25" spans="1:13" ht="39.75" customHeight="1">
      <c r="A25" s="14" t="s">
        <v>30</v>
      </c>
      <c r="B25" s="15">
        <v>15743.617812295322</v>
      </c>
      <c r="C25" s="16">
        <f t="shared" si="0"/>
        <v>3.9511271438958233</v>
      </c>
      <c r="D25" s="15">
        <v>16344.710846333368</v>
      </c>
      <c r="E25" s="16">
        <f t="shared" si="1"/>
        <v>3.9445996729986996</v>
      </c>
      <c r="F25" s="16">
        <f t="shared" si="3"/>
        <v>3.8180108359122444</v>
      </c>
      <c r="G25" s="16">
        <f t="shared" si="2"/>
        <v>0.15085446249461248</v>
      </c>
      <c r="H25" s="17" t="s">
        <v>31</v>
      </c>
      <c r="I25" s="18"/>
      <c r="J25" s="19"/>
      <c r="K25" s="19"/>
      <c r="L25" s="19"/>
      <c r="M25" s="19"/>
    </row>
    <row r="26" spans="1:13" ht="39.75" customHeight="1">
      <c r="A26" s="14" t="s">
        <v>32</v>
      </c>
      <c r="B26" s="15">
        <v>13335.358146580807</v>
      </c>
      <c r="C26" s="16">
        <f t="shared" si="0"/>
        <v>3.3467336526283407</v>
      </c>
      <c r="D26" s="15">
        <v>13704.013234000528</v>
      </c>
      <c r="E26" s="16">
        <f t="shared" si="1"/>
        <v>3.307299017390386</v>
      </c>
      <c r="F26" s="16">
        <f t="shared" si="3"/>
        <v>2.7644933369430635</v>
      </c>
      <c r="G26" s="16">
        <f t="shared" si="2"/>
        <v>0.0925202288321416</v>
      </c>
      <c r="H26" s="17" t="s">
        <v>33</v>
      </c>
      <c r="I26" s="18"/>
      <c r="J26" s="19"/>
      <c r="K26" s="19"/>
      <c r="L26" s="19"/>
      <c r="M26" s="19"/>
    </row>
    <row r="27" spans="1:13" ht="39.75" customHeight="1">
      <c r="A27" s="14" t="s">
        <v>34</v>
      </c>
      <c r="B27" s="15">
        <v>24157.134985897806</v>
      </c>
      <c r="C27" s="16">
        <f t="shared" si="0"/>
        <v>6.062641566857279</v>
      </c>
      <c r="D27" s="15">
        <v>28103.33379810468</v>
      </c>
      <c r="E27" s="16">
        <f t="shared" si="1"/>
        <v>6.782402108694728</v>
      </c>
      <c r="F27" s="16">
        <f t="shared" si="3"/>
        <v>16.3355415056899</v>
      </c>
      <c r="G27" s="16">
        <f t="shared" si="2"/>
        <v>0.9903653294951792</v>
      </c>
      <c r="H27" s="17" t="s">
        <v>35</v>
      </c>
      <c r="I27" s="18"/>
      <c r="J27" s="19"/>
      <c r="K27" s="19"/>
      <c r="L27" s="19"/>
      <c r="M27" s="19"/>
    </row>
    <row r="28" spans="1:13" ht="39.75" customHeight="1">
      <c r="A28" s="14" t="s">
        <v>36</v>
      </c>
      <c r="B28" s="15">
        <v>5786.636380746779</v>
      </c>
      <c r="C28" s="16">
        <f t="shared" si="0"/>
        <v>1.4522542625474402</v>
      </c>
      <c r="D28" s="15">
        <v>6123.928689716729</v>
      </c>
      <c r="E28" s="16">
        <f t="shared" si="1"/>
        <v>1.477936644706261</v>
      </c>
      <c r="F28" s="16">
        <f t="shared" si="3"/>
        <v>5.8288146476973335</v>
      </c>
      <c r="G28" s="16">
        <f t="shared" si="2"/>
        <v>0.08464920917717397</v>
      </c>
      <c r="H28" s="17" t="s">
        <v>37</v>
      </c>
      <c r="I28" s="18"/>
      <c r="J28" s="19"/>
      <c r="K28" s="19"/>
      <c r="L28" s="19"/>
      <c r="M28" s="19"/>
    </row>
    <row r="29" spans="1:13" ht="39.75" customHeight="1">
      <c r="A29" s="14" t="s">
        <v>38</v>
      </c>
      <c r="B29" s="15">
        <v>3270.717832055022</v>
      </c>
      <c r="C29" s="16">
        <f t="shared" si="0"/>
        <v>0.8208419538845882</v>
      </c>
      <c r="D29" s="15">
        <v>3513.6628685973023</v>
      </c>
      <c r="E29" s="16">
        <f t="shared" si="1"/>
        <v>0.8479803364405082</v>
      </c>
      <c r="F29" s="16">
        <f t="shared" si="3"/>
        <v>7.4278812486137324</v>
      </c>
      <c r="G29" s="16">
        <f t="shared" si="2"/>
        <v>0.060971165573347856</v>
      </c>
      <c r="H29" s="17" t="s">
        <v>39</v>
      </c>
      <c r="I29" s="18"/>
      <c r="J29" s="19"/>
      <c r="K29" s="19"/>
      <c r="L29" s="19"/>
      <c r="M29" s="19"/>
    </row>
    <row r="30" spans="1:13" ht="39.75" customHeight="1">
      <c r="A30" s="14" t="s">
        <v>40</v>
      </c>
      <c r="B30" s="15">
        <v>1166.2535993800807</v>
      </c>
      <c r="C30" s="16">
        <f t="shared" si="0"/>
        <v>0.29269106428498987</v>
      </c>
      <c r="D30" s="15">
        <v>1249.552160303754</v>
      </c>
      <c r="E30" s="16">
        <f t="shared" si="1"/>
        <v>0.30156440754868</v>
      </c>
      <c r="F30" s="16">
        <f t="shared" si="3"/>
        <v>7.142405474071034</v>
      </c>
      <c r="G30" s="16">
        <f t="shared" si="2"/>
        <v>0.020905182597607853</v>
      </c>
      <c r="H30" s="17" t="s">
        <v>41</v>
      </c>
      <c r="I30" s="18"/>
      <c r="J30" s="19"/>
      <c r="K30" s="19"/>
      <c r="L30" s="19"/>
      <c r="M30" s="19"/>
    </row>
    <row r="31" spans="1:13" ht="39.75" customHeight="1">
      <c r="A31" s="14" t="s">
        <v>42</v>
      </c>
      <c r="B31" s="15">
        <v>1871.3117838814526</v>
      </c>
      <c r="C31" s="16">
        <f t="shared" si="0"/>
        <v>0.4696373395327076</v>
      </c>
      <c r="D31" s="15">
        <v>1939.5932266704194</v>
      </c>
      <c r="E31" s="16">
        <f t="shared" si="1"/>
        <v>0.46809753195425735</v>
      </c>
      <c r="F31" s="16">
        <f t="shared" si="3"/>
        <v>3.6488544227161412</v>
      </c>
      <c r="G31" s="16">
        <f t="shared" si="2"/>
        <v>0.01713638283426566</v>
      </c>
      <c r="H31" s="17" t="s">
        <v>43</v>
      </c>
      <c r="I31" s="18"/>
      <c r="J31" s="19"/>
      <c r="K31" s="19"/>
      <c r="L31" s="19"/>
      <c r="M31" s="19"/>
    </row>
    <row r="32" spans="1:13" ht="52.5" customHeight="1">
      <c r="A32" s="14" t="s">
        <v>44</v>
      </c>
      <c r="B32" s="15">
        <v>1986.326267430708</v>
      </c>
      <c r="C32" s="16">
        <f t="shared" si="0"/>
        <v>0.4985021692885291</v>
      </c>
      <c r="D32" s="15">
        <v>2054.4673122587496</v>
      </c>
      <c r="E32" s="16">
        <f t="shared" si="1"/>
        <v>0.49582101294501485</v>
      </c>
      <c r="F32" s="16">
        <f t="shared" si="3"/>
        <v>3.430506153260593</v>
      </c>
      <c r="G32" s="16">
        <f t="shared" si="2"/>
        <v>0.017101147591580476</v>
      </c>
      <c r="H32" s="17" t="s">
        <v>45</v>
      </c>
      <c r="I32" s="18"/>
      <c r="J32" s="19"/>
      <c r="K32" s="19"/>
      <c r="L32" s="19"/>
      <c r="M32" s="19"/>
    </row>
    <row r="33" spans="1:9" ht="30.75" customHeight="1">
      <c r="A33" s="21" t="s">
        <v>46</v>
      </c>
      <c r="B33" s="22">
        <f>SUM(B14:B32)</f>
        <v>398458.90144583065</v>
      </c>
      <c r="C33" s="22">
        <f>B33/B33*100</f>
        <v>100</v>
      </c>
      <c r="D33" s="22">
        <f>SUM(D14:D32)</f>
        <v>414356.64455927047</v>
      </c>
      <c r="E33" s="22">
        <f>D33/$D$33*100</f>
        <v>100</v>
      </c>
      <c r="F33" s="23">
        <f>(D33/B33-1)*100</f>
        <v>3.9898074947639417</v>
      </c>
      <c r="G33" s="23">
        <f>(D33-B33)/$B$33*100</f>
        <v>3.9898074947639426</v>
      </c>
      <c r="H33" s="24" t="s">
        <v>47</v>
      </c>
      <c r="I33" s="25"/>
    </row>
    <row r="34" spans="1:8" ht="32.25" customHeight="1">
      <c r="A34" s="36" t="s">
        <v>52</v>
      </c>
      <c r="B34" s="26"/>
      <c r="C34" s="26"/>
      <c r="D34" s="26"/>
      <c r="E34" s="37" t="s">
        <v>51</v>
      </c>
      <c r="F34" s="37"/>
      <c r="G34" s="37"/>
      <c r="H34" s="37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2017-12-31T00:00:00Z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</vt:lpwstr>
  </property>
</Properties>
</file>